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30" windowWidth="11355" windowHeight="9210" activeTab="0"/>
  </bookViews>
  <sheets>
    <sheet name="Questions" sheetId="1" r:id="rId1"/>
    <sheet name="Results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<sst xmlns="http://schemas.openxmlformats.org/spreadsheetml/2006/main" count="270" uniqueCount="149">
  <si>
    <t>b</t>
  </si>
  <si>
    <t>e</t>
  </si>
  <si>
    <t>j</t>
  </si>
  <si>
    <t>h</t>
  </si>
  <si>
    <t>g</t>
  </si>
  <si>
    <t>a</t>
  </si>
  <si>
    <t>c</t>
  </si>
  <si>
    <t>d</t>
  </si>
  <si>
    <t>k</t>
  </si>
  <si>
    <t>i</t>
  </si>
  <si>
    <t>f</t>
  </si>
  <si>
    <t>x</t>
  </si>
  <si>
    <t>study the weather</t>
  </si>
  <si>
    <t>write a book about something you like</t>
  </si>
  <si>
    <t>find out why someone is sick and take care of them</t>
  </si>
  <si>
    <t>keep business records for a company</t>
  </si>
  <si>
    <t>solve pollution problems</t>
  </si>
  <si>
    <t>design an office building</t>
  </si>
  <si>
    <t>work on a farm</t>
  </si>
  <si>
    <t>fight fires</t>
  </si>
  <si>
    <t>use a calculator to add up how much a company makes each day</t>
  </si>
  <si>
    <t>assemble or repair a car or the space shuttle</t>
  </si>
  <si>
    <t>help customers in a bank</t>
  </si>
  <si>
    <t>help people decide where to go on vacation</t>
  </si>
  <si>
    <t>scout baseball players for a minor league team</t>
  </si>
  <si>
    <t>drive a truck/operate a forklift</t>
  </si>
  <si>
    <t>solve a burglary</t>
  </si>
  <si>
    <t>deliver and distribute mail</t>
  </si>
  <si>
    <t>be in charge of replanting a forest</t>
  </si>
  <si>
    <t>supervise police officers</t>
  </si>
  <si>
    <t>create letters and spreadsheets for the president of a company</t>
  </si>
  <si>
    <t>cut and style hair</t>
  </si>
  <si>
    <t>assemble electronic parts for computers</t>
  </si>
  <si>
    <t>run a tennis camp</t>
  </si>
  <si>
    <t>sell TV, radio or newspaper ads</t>
  </si>
  <si>
    <t xml:space="preserve"> teach school</t>
  </si>
  <si>
    <t>be in charge of timers at a track meet</t>
  </si>
  <si>
    <t>guard prisoners</t>
  </si>
  <si>
    <t>teach drama</t>
  </si>
  <si>
    <t>conduct chemistry experiments to test the strength of plastics</t>
  </si>
  <si>
    <t>train dogs</t>
  </si>
  <si>
    <t xml:space="preserve"> be in charge of security for a company</t>
  </si>
  <si>
    <t>operate a bulldozer or other heavy equipment</t>
  </si>
  <si>
    <t>repair computers</t>
  </si>
  <si>
    <t>help someone unemployed find a job</t>
  </si>
  <si>
    <t>greet and help hotel guests</t>
  </si>
  <si>
    <t>be the host/hostess in a restaurant</t>
  </si>
  <si>
    <t xml:space="preserve"> work with people in a mental health clinic</t>
  </si>
  <si>
    <t xml:space="preserve"> write a computer program</t>
  </si>
  <si>
    <t>keep score for a sporting event</t>
  </si>
  <si>
    <t>manage a cattle ranch</t>
  </si>
  <si>
    <t xml:space="preserve"> teach art</t>
  </si>
  <si>
    <t>do DNA testing on blood</t>
  </si>
  <si>
    <t>give traffic tickets to law violators</t>
  </si>
  <si>
    <t>prepare drawings using computer aided drafting (CAD)</t>
  </si>
  <si>
    <t>show and sell houses and land</t>
  </si>
  <si>
    <t>design mechanical and electrical systems for airplanes</t>
  </si>
  <si>
    <t>sell cars</t>
  </si>
  <si>
    <t>work as a flight attendant for an airline</t>
  </si>
  <si>
    <t>hire people for a company</t>
  </si>
  <si>
    <t>design a poster using a computer</t>
  </si>
  <si>
    <t>guard money in an armored car</t>
  </si>
  <si>
    <t>do surgery to cure a sick animal</t>
  </si>
  <si>
    <t>do tests on blood in a medical laboratory</t>
  </si>
  <si>
    <t>sell clothes or sporting goods</t>
  </si>
  <si>
    <t>build a stereo from a blueprint</t>
  </si>
  <si>
    <t>argue cases in front of a judge</t>
  </si>
  <si>
    <t>develop a web page</t>
  </si>
  <si>
    <t>collect tickets at a movie or play</t>
  </si>
  <si>
    <t>referee a sporting event</t>
  </si>
  <si>
    <t xml:space="preserve"> weld parts together to build a missile</t>
  </si>
  <si>
    <t>set up computer systems</t>
  </si>
  <si>
    <t>be a TV newscaster</t>
  </si>
  <si>
    <t>play a musical instrument</t>
  </si>
  <si>
    <t>fill prescriptions in a pharmacy</t>
  </si>
  <si>
    <t>help take care of elderly people</t>
  </si>
  <si>
    <t>sell supplies to doctors</t>
  </si>
  <si>
    <t>raise money for charity</t>
  </si>
  <si>
    <t>enforce fish and game laws</t>
  </si>
  <si>
    <t>work to get someone elected</t>
  </si>
  <si>
    <t>take care of children at a day care center</t>
  </si>
  <si>
    <t>teach aerobics</t>
  </si>
  <si>
    <t>take pictures for a newspaper or magazine</t>
  </si>
  <si>
    <t>use a machine to make a rocket part</t>
  </si>
  <si>
    <t>determine the age of fossils</t>
  </si>
  <si>
    <t>test and check products to make sure they were made correctly</t>
  </si>
  <si>
    <t>calculate the time it takes to fly to Mars</t>
  </si>
  <si>
    <t>test new computer programs</t>
  </si>
  <si>
    <t xml:space="preserve"> do ladies nails</t>
  </si>
  <si>
    <t>be someone’s bodyguard</t>
  </si>
  <si>
    <t>help someone with a personal problem</t>
  </si>
  <si>
    <t xml:space="preserve"> serve meals to customers</t>
  </si>
  <si>
    <t>design medical equipment for a hospital</t>
  </si>
  <si>
    <t>design computer systems</t>
  </si>
  <si>
    <t>write for a newspaper</t>
  </si>
  <si>
    <t>buy/sell stocks in the stock market</t>
  </si>
  <si>
    <t>help the disabled</t>
  </si>
  <si>
    <t>take care of animals</t>
  </si>
  <si>
    <t>help people loose weight</t>
  </si>
  <si>
    <t>be an emergency medical technician (EMT)</t>
  </si>
  <si>
    <t>link computers in an office</t>
  </si>
  <si>
    <t xml:space="preserve"> study the planets</t>
  </si>
  <si>
    <t>run a department in a large company</t>
  </si>
  <si>
    <t>manage a fish hatchery</t>
  </si>
  <si>
    <t>model for an artist or photographer</t>
  </si>
  <si>
    <t>teach ice-skating</t>
  </si>
  <si>
    <t>surf the Internet</t>
  </si>
  <si>
    <t>design a new product that will be made in a factory</t>
  </si>
  <si>
    <t>coach a high school sports team</t>
  </si>
  <si>
    <t>teach swimming</t>
  </si>
  <si>
    <t>help feed people in a hospital</t>
  </si>
  <si>
    <t>drive a taxi</t>
  </si>
  <si>
    <t>test people to see if they need glasses</t>
  </si>
  <si>
    <t>do experiments with plants and animals</t>
  </si>
  <si>
    <t xml:space="preserve"> teach computer classes</t>
  </si>
  <si>
    <t xml:space="preserve"> be a politician</t>
  </si>
  <si>
    <t>check buildings for fire hazards</t>
  </si>
  <si>
    <t>run a health program</t>
  </si>
  <si>
    <t>operate a lawn care service</t>
  </si>
  <si>
    <t>make an arrest</t>
  </si>
  <si>
    <t>teach people to ski</t>
  </si>
  <si>
    <t>help patients make injured arms and legs stronger</t>
  </si>
  <si>
    <t>plant and trim trees</t>
  </si>
  <si>
    <t>operate a bowling alley</t>
  </si>
  <si>
    <t>line up concerts for the Von Braun Center (VBC)</t>
  </si>
  <si>
    <t>troubleshoot computer problems</t>
  </si>
  <si>
    <t>draw and paint signs and billboards</t>
  </si>
  <si>
    <t>drive a limousine</t>
  </si>
  <si>
    <t>pick and announce the music for a radio station</t>
  </si>
  <si>
    <t>determine what computers a company should buy</t>
  </si>
  <si>
    <t>password</t>
  </si>
  <si>
    <t>allowed value</t>
  </si>
  <si>
    <t>run a telephone switchboard</t>
  </si>
  <si>
    <t>Mechanical/Industrial</t>
  </si>
  <si>
    <t>Humanitarian</t>
  </si>
  <si>
    <t>Business</t>
  </si>
  <si>
    <t>Accommodating</t>
  </si>
  <si>
    <t>Computer/Information</t>
  </si>
  <si>
    <t>Artistic</t>
  </si>
  <si>
    <t>Leading/Influencing</t>
  </si>
  <si>
    <t>Scientific</t>
  </si>
  <si>
    <t>Plants/Animals</t>
  </si>
  <si>
    <t>Protective</t>
  </si>
  <si>
    <t>Physical/Performing</t>
  </si>
  <si>
    <t>For each pair listed below choose one and put an x next to it</t>
  </si>
  <si>
    <t>Occupational Field Assessment</t>
  </si>
  <si>
    <t>coach basketball</t>
  </si>
  <si>
    <t>Once you made your choices select the Results Tab at the bottom of the page.</t>
  </si>
  <si>
    <t>Which would you rather do: (you must choose exactly one from each pair)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</si>
</sst>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8"/>
      <name val="Arial"/>
      <family val="0"/>
    </font>
    <font>
      <sz val="24"/>
      <name val="Arial"/>
      <family val="2"/>
    </font>
    <font>
      <sz val="14"/>
      <name val="Arial"/>
      <family val="0"/>
    </font>
    <font>
      <sz val="14"/>
      <color indexed="8"/>
      <name val="Arial"/>
      <family val="0"/>
    </font>
    <font>
      <b/>
      <sz val="2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L184"/>
  <sheetViews>
    <sheetView showGridLines="0" showRowColHeaders="0" showZeros="0" tabSelected="1" showOutlineSymbols="0" zoomScalePageLayoutView="0" workbookViewId="0" topLeftCell="A1">
      <selection activeCell="A7" sqref="A7"/>
    </sheetView>
  </sheetViews>
  <sheetFormatPr defaultColWidth="9.140625" defaultRowHeight="12.75"/>
  <cols>
    <col min="1" max="1" width="9.140625" style="3" customWidth="1"/>
    <col min="2" max="2" width="82.28125" style="0" customWidth="1"/>
  </cols>
  <sheetData>
    <row r="1" ht="30">
      <c r="A1" s="5" t="s">
        <v>145</v>
      </c>
    </row>
    <row r="2" spans="1:2" s="8" customFormat="1" ht="18">
      <c r="A2" s="6" t="s">
        <v>144</v>
      </c>
      <c r="B2" s="7"/>
    </row>
    <row r="3" spans="1:2" s="8" customFormat="1" ht="18">
      <c r="A3" s="6" t="s">
        <v>147</v>
      </c>
      <c r="B3" s="7"/>
    </row>
    <row r="4" spans="1:2" s="8" customFormat="1" ht="18">
      <c r="A4" s="6"/>
      <c r="B4" s="7"/>
    </row>
    <row r="5" spans="1:2" s="8" customFormat="1" ht="18">
      <c r="A5" s="6" t="s">
        <v>148</v>
      </c>
      <c r="B5" s="7"/>
    </row>
    <row r="6" spans="1:12" ht="15.75">
      <c r="A6" s="11"/>
      <c r="B6" s="2" t="s">
        <v>12</v>
      </c>
      <c r="L6" t="s">
        <v>11</v>
      </c>
    </row>
    <row r="7" spans="1:2" ht="15.75">
      <c r="A7" s="12"/>
      <c r="B7" s="2" t="s">
        <v>146</v>
      </c>
    </row>
    <row r="8" ht="15">
      <c r="B8" s="1"/>
    </row>
    <row r="9" spans="1:2" ht="15.75">
      <c r="A9" s="11"/>
      <c r="B9" s="2" t="s">
        <v>13</v>
      </c>
    </row>
    <row r="10" spans="1:2" ht="15.75">
      <c r="A10" s="12"/>
      <c r="B10" s="2" t="s">
        <v>14</v>
      </c>
    </row>
    <row r="11" ht="15">
      <c r="B11" s="1"/>
    </row>
    <row r="12" spans="1:2" ht="15.75">
      <c r="A12" s="11"/>
      <c r="B12" s="2" t="s">
        <v>15</v>
      </c>
    </row>
    <row r="13" spans="1:2" ht="15.75">
      <c r="A13" s="12"/>
      <c r="B13" s="2" t="s">
        <v>16</v>
      </c>
    </row>
    <row r="14" ht="15">
      <c r="B14" s="1"/>
    </row>
    <row r="15" spans="1:2" ht="15.75">
      <c r="A15" s="11"/>
      <c r="B15" s="2" t="s">
        <v>17</v>
      </c>
    </row>
    <row r="16" spans="1:2" ht="15.75">
      <c r="A16" s="12"/>
      <c r="B16" s="2" t="s">
        <v>18</v>
      </c>
    </row>
    <row r="17" ht="15">
      <c r="B17" s="1"/>
    </row>
    <row r="18" spans="1:2" ht="15.75">
      <c r="A18" s="11"/>
      <c r="B18" s="2" t="s">
        <v>19</v>
      </c>
    </row>
    <row r="19" spans="1:2" ht="15.75">
      <c r="A19" s="12"/>
      <c r="B19" s="2" t="s">
        <v>20</v>
      </c>
    </row>
    <row r="20" ht="15">
      <c r="B20" s="1"/>
    </row>
    <row r="21" spans="1:2" ht="15.75">
      <c r="A21" s="11"/>
      <c r="B21" s="2" t="s">
        <v>22</v>
      </c>
    </row>
    <row r="22" spans="1:2" ht="15.75">
      <c r="A22" s="12"/>
      <c r="B22" s="2" t="s">
        <v>21</v>
      </c>
    </row>
    <row r="23" ht="15">
      <c r="B23" s="1"/>
    </row>
    <row r="24" spans="1:2" ht="15.75">
      <c r="A24" s="11"/>
      <c r="B24" s="2" t="s">
        <v>132</v>
      </c>
    </row>
    <row r="25" spans="1:2" ht="15.75">
      <c r="A25" s="12"/>
      <c r="B25" s="2" t="s">
        <v>23</v>
      </c>
    </row>
    <row r="26" ht="15">
      <c r="B26" s="1"/>
    </row>
    <row r="27" spans="1:2" ht="15.75">
      <c r="A27" s="11"/>
      <c r="B27" s="2" t="s">
        <v>24</v>
      </c>
    </row>
    <row r="28" spans="1:2" ht="15.75">
      <c r="A28" s="12"/>
      <c r="B28" s="2" t="s">
        <v>27</v>
      </c>
    </row>
    <row r="29" ht="15">
      <c r="B29" s="1"/>
    </row>
    <row r="30" spans="1:2" ht="15.75">
      <c r="A30" s="11"/>
      <c r="B30" s="2" t="s">
        <v>25</v>
      </c>
    </row>
    <row r="31" spans="1:2" ht="15.75">
      <c r="A31" s="12"/>
      <c r="B31" s="2" t="s">
        <v>26</v>
      </c>
    </row>
    <row r="32" ht="15">
      <c r="B32" s="1"/>
    </row>
    <row r="33" spans="1:2" ht="15.75">
      <c r="A33" s="11"/>
      <c r="B33" s="2" t="s">
        <v>28</v>
      </c>
    </row>
    <row r="34" spans="1:2" ht="15.75">
      <c r="A34" s="12"/>
      <c r="B34" s="2" t="s">
        <v>29</v>
      </c>
    </row>
    <row r="35" ht="15">
      <c r="B35" s="1"/>
    </row>
    <row r="36" spans="1:2" ht="15.75">
      <c r="A36" s="11"/>
      <c r="B36" s="2" t="s">
        <v>30</v>
      </c>
    </row>
    <row r="37" spans="1:2" ht="15.75">
      <c r="A37" s="12"/>
      <c r="B37" s="2" t="s">
        <v>31</v>
      </c>
    </row>
    <row r="38" ht="15">
      <c r="B38" s="1"/>
    </row>
    <row r="39" spans="1:2" ht="15.75">
      <c r="A39" s="11"/>
      <c r="B39" s="2" t="s">
        <v>32</v>
      </c>
    </row>
    <row r="40" spans="1:2" ht="15.75">
      <c r="A40" s="12"/>
      <c r="B40" s="2" t="s">
        <v>33</v>
      </c>
    </row>
    <row r="41" ht="15">
      <c r="B41" s="1"/>
    </row>
    <row r="42" spans="1:2" ht="15.75">
      <c r="A42" s="11"/>
      <c r="B42" s="2" t="s">
        <v>35</v>
      </c>
    </row>
    <row r="43" spans="1:2" ht="15.75">
      <c r="A43" s="12"/>
      <c r="B43" s="2" t="s">
        <v>34</v>
      </c>
    </row>
    <row r="44" ht="15">
      <c r="B44" s="1"/>
    </row>
    <row r="45" spans="1:2" ht="15.75">
      <c r="A45" s="11"/>
      <c r="B45" s="2" t="s">
        <v>36</v>
      </c>
    </row>
    <row r="46" spans="1:2" ht="15.75">
      <c r="A46" s="12"/>
      <c r="B46" s="2" t="s">
        <v>37</v>
      </c>
    </row>
    <row r="47" ht="15">
      <c r="B47" s="1"/>
    </row>
    <row r="48" spans="1:2" ht="15.75">
      <c r="A48" s="11"/>
      <c r="B48" s="2" t="s">
        <v>38</v>
      </c>
    </row>
    <row r="49" spans="1:2" ht="15.75">
      <c r="A49" s="12"/>
      <c r="B49" s="2" t="s">
        <v>39</v>
      </c>
    </row>
    <row r="50" ht="15">
      <c r="B50" s="1"/>
    </row>
    <row r="51" spans="1:2" ht="15.75">
      <c r="A51" s="11"/>
      <c r="B51" s="2" t="s">
        <v>40</v>
      </c>
    </row>
    <row r="52" spans="1:2" ht="15.75">
      <c r="A52" s="12"/>
      <c r="B52" s="2" t="s">
        <v>41</v>
      </c>
    </row>
    <row r="53" ht="15">
      <c r="B53" s="1"/>
    </row>
    <row r="54" spans="1:2" ht="15.75">
      <c r="A54" s="11"/>
      <c r="B54" s="2" t="s">
        <v>42</v>
      </c>
    </row>
    <row r="55" spans="1:2" ht="15.75">
      <c r="A55" s="12"/>
      <c r="B55" s="2" t="s">
        <v>43</v>
      </c>
    </row>
    <row r="56" ht="15">
      <c r="B56" s="1"/>
    </row>
    <row r="57" spans="1:2" ht="15.75">
      <c r="A57" s="11"/>
      <c r="B57" s="2" t="s">
        <v>44</v>
      </c>
    </row>
    <row r="58" spans="1:2" ht="15.75">
      <c r="A58" s="12"/>
      <c r="B58" s="2" t="s">
        <v>45</v>
      </c>
    </row>
    <row r="59" ht="15">
      <c r="B59" s="1"/>
    </row>
    <row r="60" spans="1:2" ht="15.75">
      <c r="A60" s="11"/>
      <c r="B60" s="2" t="s">
        <v>46</v>
      </c>
    </row>
    <row r="61" spans="1:2" ht="15.75">
      <c r="A61" s="12"/>
      <c r="B61" s="2" t="s">
        <v>47</v>
      </c>
    </row>
    <row r="62" ht="15">
      <c r="B62" s="1"/>
    </row>
    <row r="63" spans="1:2" ht="15.75">
      <c r="A63" s="11"/>
      <c r="B63" s="2" t="s">
        <v>48</v>
      </c>
    </row>
    <row r="64" spans="1:2" ht="15.75">
      <c r="A64" s="12"/>
      <c r="B64" s="2" t="s">
        <v>49</v>
      </c>
    </row>
    <row r="65" ht="15">
      <c r="B65" s="1"/>
    </row>
    <row r="66" spans="1:2" ht="15.75">
      <c r="A66" s="11"/>
      <c r="B66" s="2" t="s">
        <v>50</v>
      </c>
    </row>
    <row r="67" spans="1:2" ht="15.75">
      <c r="A67" s="12"/>
      <c r="B67" s="2" t="s">
        <v>51</v>
      </c>
    </row>
    <row r="68" ht="15">
      <c r="B68" s="1"/>
    </row>
    <row r="69" spans="1:2" ht="15.75">
      <c r="A69" s="11"/>
      <c r="B69" s="2" t="s">
        <v>52</v>
      </c>
    </row>
    <row r="70" spans="1:2" ht="15.75">
      <c r="A70" s="12"/>
      <c r="B70" s="2" t="s">
        <v>53</v>
      </c>
    </row>
    <row r="71" ht="15">
      <c r="B71" s="1"/>
    </row>
    <row r="72" spans="1:2" ht="15.75">
      <c r="A72" s="11"/>
      <c r="B72" s="2" t="s">
        <v>54</v>
      </c>
    </row>
    <row r="73" spans="1:2" ht="15.75">
      <c r="A73" s="12"/>
      <c r="B73" s="2" t="s">
        <v>55</v>
      </c>
    </row>
    <row r="74" ht="15">
      <c r="B74" s="1"/>
    </row>
    <row r="75" spans="1:2" ht="15.75">
      <c r="A75" s="11"/>
      <c r="B75" s="2" t="s">
        <v>56</v>
      </c>
    </row>
    <row r="76" spans="1:2" ht="15.75">
      <c r="A76" s="12"/>
      <c r="B76" s="2" t="s">
        <v>57</v>
      </c>
    </row>
    <row r="77" ht="15">
      <c r="B77" s="1"/>
    </row>
    <row r="78" spans="1:2" ht="15.75">
      <c r="A78" s="11"/>
      <c r="B78" s="2" t="s">
        <v>58</v>
      </c>
    </row>
    <row r="79" spans="1:2" ht="15.75">
      <c r="A79" s="12"/>
      <c r="B79" s="2" t="s">
        <v>59</v>
      </c>
    </row>
    <row r="80" ht="15">
      <c r="B80" s="1"/>
    </row>
    <row r="81" spans="1:2" ht="15.75">
      <c r="A81" s="11"/>
      <c r="B81" s="2" t="s">
        <v>60</v>
      </c>
    </row>
    <row r="82" spans="1:2" ht="15.75">
      <c r="A82" s="12"/>
      <c r="B82" s="2" t="s">
        <v>61</v>
      </c>
    </row>
    <row r="83" ht="15">
      <c r="B83" s="1"/>
    </row>
    <row r="84" spans="1:2" ht="15.75">
      <c r="A84" s="11"/>
      <c r="B84" s="2" t="s">
        <v>62</v>
      </c>
    </row>
    <row r="85" spans="1:2" ht="15.75">
      <c r="A85" s="12"/>
      <c r="B85" s="2" t="s">
        <v>63</v>
      </c>
    </row>
    <row r="86" ht="15">
      <c r="B86" s="1"/>
    </row>
    <row r="87" spans="1:2" ht="15.75">
      <c r="A87" s="11"/>
      <c r="B87" s="2" t="s">
        <v>64</v>
      </c>
    </row>
    <row r="88" spans="1:2" ht="15.75">
      <c r="A88" s="12"/>
      <c r="B88" s="2" t="s">
        <v>65</v>
      </c>
    </row>
    <row r="89" ht="15">
      <c r="B89" s="1"/>
    </row>
    <row r="90" spans="1:2" ht="15.75">
      <c r="A90" s="11"/>
      <c r="B90" s="2" t="s">
        <v>66</v>
      </c>
    </row>
    <row r="91" spans="1:2" ht="15.75">
      <c r="A91" s="12"/>
      <c r="B91" s="2" t="s">
        <v>67</v>
      </c>
    </row>
    <row r="92" ht="15">
      <c r="B92" s="1"/>
    </row>
    <row r="93" spans="1:2" ht="15.75">
      <c r="A93" s="11"/>
      <c r="B93" s="2" t="s">
        <v>68</v>
      </c>
    </row>
    <row r="94" spans="1:2" ht="15.75">
      <c r="A94" s="12"/>
      <c r="B94" s="2" t="s">
        <v>69</v>
      </c>
    </row>
    <row r="95" ht="15">
      <c r="B95" s="1"/>
    </row>
    <row r="96" spans="1:2" ht="15.75">
      <c r="A96" s="11"/>
      <c r="B96" s="2" t="s">
        <v>70</v>
      </c>
    </row>
    <row r="97" spans="1:2" ht="15.75">
      <c r="A97" s="12"/>
      <c r="B97" s="2" t="s">
        <v>71</v>
      </c>
    </row>
    <row r="98" ht="15">
      <c r="B98" s="1"/>
    </row>
    <row r="99" spans="1:2" ht="15.75">
      <c r="A99" s="11"/>
      <c r="B99" s="2" t="s">
        <v>72</v>
      </c>
    </row>
    <row r="100" spans="1:2" ht="15.75">
      <c r="A100" s="12"/>
      <c r="B100" s="2" t="s">
        <v>73</v>
      </c>
    </row>
    <row r="101" ht="15">
      <c r="B101" s="1"/>
    </row>
    <row r="102" spans="1:2" ht="15.75">
      <c r="A102" s="11"/>
      <c r="B102" s="2" t="s">
        <v>74</v>
      </c>
    </row>
    <row r="103" spans="1:2" ht="15.75">
      <c r="A103" s="12"/>
      <c r="B103" s="2" t="s">
        <v>75</v>
      </c>
    </row>
    <row r="104" ht="15">
      <c r="B104" s="1"/>
    </row>
    <row r="105" spans="1:2" ht="15.75">
      <c r="A105" s="11"/>
      <c r="B105" s="2" t="s">
        <v>76</v>
      </c>
    </row>
    <row r="106" spans="1:2" ht="15.75">
      <c r="A106" s="12"/>
      <c r="B106" s="2" t="s">
        <v>77</v>
      </c>
    </row>
    <row r="107" ht="15">
      <c r="B107" s="1"/>
    </row>
    <row r="108" spans="1:2" ht="15.75">
      <c r="A108" s="11"/>
      <c r="B108" s="2" t="s">
        <v>78</v>
      </c>
    </row>
    <row r="109" spans="1:2" ht="15.75">
      <c r="A109" s="12"/>
      <c r="B109" s="2" t="s">
        <v>79</v>
      </c>
    </row>
    <row r="110" ht="15">
      <c r="B110" s="1"/>
    </row>
    <row r="111" spans="1:2" ht="15.75">
      <c r="A111" s="11"/>
      <c r="B111" s="2" t="s">
        <v>80</v>
      </c>
    </row>
    <row r="112" spans="1:2" ht="15.75">
      <c r="A112" s="12"/>
      <c r="B112" s="2" t="s">
        <v>81</v>
      </c>
    </row>
    <row r="113" ht="15">
      <c r="B113" s="1"/>
    </row>
    <row r="114" spans="1:2" ht="15.75">
      <c r="A114" s="11"/>
      <c r="B114" s="2" t="s">
        <v>82</v>
      </c>
    </row>
    <row r="115" spans="1:2" ht="15.75">
      <c r="A115" s="12"/>
      <c r="B115" s="2" t="s">
        <v>83</v>
      </c>
    </row>
    <row r="116" ht="15">
      <c r="B116" s="1"/>
    </row>
    <row r="117" spans="1:2" ht="15.75">
      <c r="A117" s="11"/>
      <c r="B117" s="2" t="s">
        <v>84</v>
      </c>
    </row>
    <row r="118" spans="1:2" ht="15.75">
      <c r="A118" s="12"/>
      <c r="B118" s="2" t="s">
        <v>85</v>
      </c>
    </row>
    <row r="119" ht="15">
      <c r="B119" s="1"/>
    </row>
    <row r="120" spans="1:2" ht="15.75">
      <c r="A120" s="11"/>
      <c r="B120" s="2" t="s">
        <v>86</v>
      </c>
    </row>
    <row r="121" spans="1:2" ht="15.75">
      <c r="A121" s="12"/>
      <c r="B121" s="2" t="s">
        <v>87</v>
      </c>
    </row>
    <row r="122" ht="15">
      <c r="B122" s="1"/>
    </row>
    <row r="123" spans="1:2" ht="15.75">
      <c r="A123" s="11"/>
      <c r="B123" s="2" t="s">
        <v>88</v>
      </c>
    </row>
    <row r="124" spans="1:2" ht="15.75">
      <c r="A124" s="12"/>
      <c r="B124" s="2" t="s">
        <v>89</v>
      </c>
    </row>
    <row r="125" ht="15">
      <c r="B125" s="1"/>
    </row>
    <row r="126" spans="1:2" ht="15.75">
      <c r="A126" s="11"/>
      <c r="B126" s="2" t="s">
        <v>90</v>
      </c>
    </row>
    <row r="127" spans="1:2" ht="15.75">
      <c r="A127" s="12"/>
      <c r="B127" s="2" t="s">
        <v>91</v>
      </c>
    </row>
    <row r="128" ht="15">
      <c r="B128" s="1"/>
    </row>
    <row r="129" spans="1:2" ht="15.75">
      <c r="A129" s="11"/>
      <c r="B129" s="2" t="s">
        <v>92</v>
      </c>
    </row>
    <row r="130" spans="1:2" ht="15.75">
      <c r="A130" s="12"/>
      <c r="B130" s="2" t="s">
        <v>93</v>
      </c>
    </row>
    <row r="131" ht="15">
      <c r="B131" s="1"/>
    </row>
    <row r="132" spans="1:2" ht="15.75">
      <c r="A132" s="11"/>
      <c r="B132" s="2" t="s">
        <v>94</v>
      </c>
    </row>
    <row r="133" spans="1:2" ht="15.75">
      <c r="A133" s="12"/>
      <c r="B133" s="2" t="s">
        <v>95</v>
      </c>
    </row>
    <row r="134" ht="15">
      <c r="B134" s="1"/>
    </row>
    <row r="135" spans="1:2" ht="15.75">
      <c r="A135" s="11"/>
      <c r="B135" s="2" t="s">
        <v>97</v>
      </c>
    </row>
    <row r="136" spans="1:2" ht="15.75">
      <c r="A136" s="12"/>
      <c r="B136" s="2" t="s">
        <v>96</v>
      </c>
    </row>
    <row r="137" ht="15">
      <c r="B137" s="1"/>
    </row>
    <row r="138" spans="1:2" ht="15.75">
      <c r="A138" s="11"/>
      <c r="B138" s="2" t="s">
        <v>98</v>
      </c>
    </row>
    <row r="139" spans="1:2" ht="15.75">
      <c r="A139" s="12"/>
      <c r="B139" s="2" t="s">
        <v>99</v>
      </c>
    </row>
    <row r="140" ht="15">
      <c r="B140" s="1"/>
    </row>
    <row r="141" spans="1:2" ht="15.75">
      <c r="A141" s="11"/>
      <c r="B141" s="2" t="s">
        <v>100</v>
      </c>
    </row>
    <row r="142" spans="1:2" ht="15.75">
      <c r="A142" s="12"/>
      <c r="B142" s="2" t="s">
        <v>101</v>
      </c>
    </row>
    <row r="143" ht="15">
      <c r="B143" s="1"/>
    </row>
    <row r="144" spans="1:2" ht="15.75">
      <c r="A144" s="11"/>
      <c r="B144" s="2" t="s">
        <v>102</v>
      </c>
    </row>
    <row r="145" spans="1:2" ht="15.75">
      <c r="A145" s="12"/>
      <c r="B145" s="2" t="s">
        <v>103</v>
      </c>
    </row>
    <row r="146" ht="15">
      <c r="B146" s="1"/>
    </row>
    <row r="147" spans="1:2" ht="15.75">
      <c r="A147" s="11"/>
      <c r="B147" s="2" t="s">
        <v>104</v>
      </c>
    </row>
    <row r="148" spans="1:2" ht="15.75">
      <c r="A148" s="12"/>
      <c r="B148" s="2" t="s">
        <v>105</v>
      </c>
    </row>
    <row r="149" ht="15">
      <c r="B149" s="1"/>
    </row>
    <row r="150" spans="1:2" ht="15.75">
      <c r="A150" s="11"/>
      <c r="B150" s="2" t="s">
        <v>106</v>
      </c>
    </row>
    <row r="151" spans="1:2" ht="15.75">
      <c r="A151" s="12"/>
      <c r="B151" s="2" t="s">
        <v>107</v>
      </c>
    </row>
    <row r="152" ht="15">
      <c r="B152" s="1"/>
    </row>
    <row r="153" spans="1:2" ht="15.75">
      <c r="A153" s="11"/>
      <c r="B153" s="2" t="s">
        <v>108</v>
      </c>
    </row>
    <row r="154" spans="1:2" ht="15.75">
      <c r="A154" s="12"/>
      <c r="B154" s="2" t="s">
        <v>109</v>
      </c>
    </row>
    <row r="155" ht="15">
      <c r="B155" s="1"/>
    </row>
    <row r="156" spans="1:2" ht="15.75">
      <c r="A156" s="11"/>
      <c r="B156" s="2" t="s">
        <v>110</v>
      </c>
    </row>
    <row r="157" spans="1:2" ht="15.75">
      <c r="A157" s="12"/>
      <c r="B157" s="2" t="s">
        <v>111</v>
      </c>
    </row>
    <row r="158" ht="15">
      <c r="B158" s="1"/>
    </row>
    <row r="159" spans="1:2" ht="15.75">
      <c r="A159" s="11"/>
      <c r="B159" s="2" t="s">
        <v>112</v>
      </c>
    </row>
    <row r="160" spans="1:2" ht="15.75">
      <c r="A160" s="12"/>
      <c r="B160" s="2" t="s">
        <v>113</v>
      </c>
    </row>
    <row r="161" ht="15">
      <c r="B161" s="1"/>
    </row>
    <row r="162" spans="1:2" ht="15.75">
      <c r="A162" s="11"/>
      <c r="B162" s="2" t="s">
        <v>114</v>
      </c>
    </row>
    <row r="163" spans="1:2" ht="15.75">
      <c r="A163" s="12"/>
      <c r="B163" s="2" t="s">
        <v>115</v>
      </c>
    </row>
    <row r="164" ht="15">
      <c r="B164" s="1"/>
    </row>
    <row r="165" spans="1:2" ht="15.75">
      <c r="A165" s="11"/>
      <c r="B165" s="2" t="s">
        <v>116</v>
      </c>
    </row>
    <row r="166" spans="1:2" ht="15.75">
      <c r="A166" s="12"/>
      <c r="B166" s="2" t="s">
        <v>117</v>
      </c>
    </row>
    <row r="167" ht="15">
      <c r="B167" s="1"/>
    </row>
    <row r="168" spans="1:2" ht="15.75">
      <c r="A168" s="11"/>
      <c r="B168" s="2" t="s">
        <v>118</v>
      </c>
    </row>
    <row r="169" spans="1:2" ht="15.75">
      <c r="A169" s="12"/>
      <c r="B169" s="2" t="s">
        <v>119</v>
      </c>
    </row>
    <row r="170" ht="15">
      <c r="B170" s="1"/>
    </row>
    <row r="171" spans="1:2" ht="15.75">
      <c r="A171" s="11"/>
      <c r="B171" s="2" t="s">
        <v>120</v>
      </c>
    </row>
    <row r="172" spans="1:2" ht="15.75">
      <c r="A172" s="12"/>
      <c r="B172" s="2" t="s">
        <v>121</v>
      </c>
    </row>
    <row r="173" ht="15">
      <c r="B173" s="1"/>
    </row>
    <row r="174" spans="1:2" ht="15.75">
      <c r="A174" s="11"/>
      <c r="B174" s="2" t="s">
        <v>122</v>
      </c>
    </row>
    <row r="175" spans="1:2" ht="15.75">
      <c r="A175" s="12"/>
      <c r="B175" s="2" t="s">
        <v>123</v>
      </c>
    </row>
    <row r="176" ht="15">
      <c r="B176" s="1"/>
    </row>
    <row r="177" spans="1:2" ht="15.75">
      <c r="A177" s="11"/>
      <c r="B177" s="2" t="s">
        <v>124</v>
      </c>
    </row>
    <row r="178" spans="1:2" ht="15.75">
      <c r="A178" s="12"/>
      <c r="B178" s="2" t="s">
        <v>125</v>
      </c>
    </row>
    <row r="179" ht="15">
      <c r="B179" s="1"/>
    </row>
    <row r="180" spans="1:2" ht="15.75">
      <c r="A180" s="11"/>
      <c r="B180" s="2" t="s">
        <v>126</v>
      </c>
    </row>
    <row r="181" spans="1:2" ht="15.75">
      <c r="A181" s="12"/>
      <c r="B181" s="2" t="s">
        <v>127</v>
      </c>
    </row>
    <row r="182" ht="15">
      <c r="B182" s="1"/>
    </row>
    <row r="183" spans="1:2" ht="15.75">
      <c r="A183" s="11"/>
      <c r="B183" s="2" t="s">
        <v>128</v>
      </c>
    </row>
    <row r="184" spans="1:2" ht="15.75">
      <c r="A184" s="12"/>
      <c r="B184" s="2" t="s">
        <v>129</v>
      </c>
    </row>
  </sheetData>
  <sheetProtection sheet="1" objects="1" scenarios="1" selectLockedCells="1"/>
  <dataValidations count="1">
    <dataValidation type="list" allowBlank="1" showDropDown="1" showErrorMessage="1" errorTitle="Invalid Entry" error="You may only enter an &quot;x&quot; in this cell." sqref="A6:A184">
      <formula1>"x"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3:B13"/>
  <sheetViews>
    <sheetView showGridLines="0" showRowColHeaders="0" showZeros="0" showOutlineSymbols="0" zoomScalePageLayoutView="0" workbookViewId="0" topLeftCell="A1">
      <selection activeCell="H21" sqref="H21"/>
    </sheetView>
  </sheetViews>
  <sheetFormatPr defaultColWidth="9.140625" defaultRowHeight="12.75"/>
  <cols>
    <col min="1" max="1" width="15.57421875" style="0" customWidth="1"/>
    <col min="2" max="2" width="77.8515625" style="0" customWidth="1"/>
  </cols>
  <sheetData>
    <row r="3" spans="1:2" ht="30">
      <c r="A3" s="9">
        <f>Sheet3!C3</f>
        <v>0</v>
      </c>
      <c r="B3" s="10" t="s">
        <v>133</v>
      </c>
    </row>
    <row r="4" spans="1:2" ht="30">
      <c r="A4" s="9">
        <f>Sheet3!C4</f>
        <v>0</v>
      </c>
      <c r="B4" s="10" t="s">
        <v>140</v>
      </c>
    </row>
    <row r="5" spans="1:2" ht="30">
      <c r="A5" s="9">
        <f>Sheet3!C5</f>
        <v>0</v>
      </c>
      <c r="B5" s="10" t="s">
        <v>141</v>
      </c>
    </row>
    <row r="6" spans="1:2" ht="30">
      <c r="A6" s="9">
        <f>Sheet3!C6</f>
        <v>0</v>
      </c>
      <c r="B6" s="10" t="s">
        <v>142</v>
      </c>
    </row>
    <row r="7" spans="1:2" ht="30">
      <c r="A7" s="9">
        <f>Sheet3!C7</f>
        <v>0</v>
      </c>
      <c r="B7" s="10" t="s">
        <v>143</v>
      </c>
    </row>
    <row r="8" spans="1:2" ht="30">
      <c r="A8" s="9">
        <f>Sheet3!C8</f>
        <v>0</v>
      </c>
      <c r="B8" s="10" t="s">
        <v>134</v>
      </c>
    </row>
    <row r="9" spans="1:2" ht="30">
      <c r="A9" s="9">
        <f>Sheet3!C9</f>
        <v>0</v>
      </c>
      <c r="B9" s="10" t="s">
        <v>135</v>
      </c>
    </row>
    <row r="10" spans="1:2" ht="30">
      <c r="A10" s="9">
        <f>Sheet3!C10</f>
        <v>0</v>
      </c>
      <c r="B10" s="10" t="s">
        <v>136</v>
      </c>
    </row>
    <row r="11" spans="1:2" ht="30">
      <c r="A11" s="9">
        <f>Sheet3!C11</f>
        <v>0</v>
      </c>
      <c r="B11" s="10" t="s">
        <v>137</v>
      </c>
    </row>
    <row r="12" spans="1:2" ht="30">
      <c r="A12" s="9">
        <f>Sheet3!C12</f>
        <v>0</v>
      </c>
      <c r="B12" s="10" t="s">
        <v>138</v>
      </c>
    </row>
    <row r="13" spans="1:2" ht="30">
      <c r="A13" s="9">
        <f>Sheet3!C13</f>
        <v>0</v>
      </c>
      <c r="B13" s="10" t="s">
        <v>139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A180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140625" style="4" customWidth="1"/>
  </cols>
  <sheetData>
    <row r="2" ht="12.75">
      <c r="A2" s="4" t="s">
        <v>0</v>
      </c>
    </row>
    <row r="3" ht="12.75">
      <c r="A3" s="4" t="s">
        <v>1</v>
      </c>
    </row>
    <row r="5" ht="12.75">
      <c r="A5" s="4" t="s">
        <v>2</v>
      </c>
    </row>
    <row r="6" ht="12.75">
      <c r="A6" s="4" t="s">
        <v>3</v>
      </c>
    </row>
    <row r="8" ht="12.75">
      <c r="A8" s="4" t="s">
        <v>4</v>
      </c>
    </row>
    <row r="9" ht="12.75">
      <c r="A9" s="4" t="s">
        <v>0</v>
      </c>
    </row>
    <row r="11" ht="12.75">
      <c r="A11" s="4" t="s">
        <v>5</v>
      </c>
    </row>
    <row r="12" ht="12.75">
      <c r="A12" s="4" t="s">
        <v>6</v>
      </c>
    </row>
    <row r="14" ht="12.75">
      <c r="A14" s="4" t="s">
        <v>7</v>
      </c>
    </row>
    <row r="15" ht="12.75">
      <c r="A15" s="4" t="s">
        <v>4</v>
      </c>
    </row>
    <row r="17" ht="12.75">
      <c r="A17" s="4" t="s">
        <v>4</v>
      </c>
    </row>
    <row r="18" ht="12.75">
      <c r="A18" s="4" t="s">
        <v>5</v>
      </c>
    </row>
    <row r="20" ht="12.75">
      <c r="A20" s="4" t="s">
        <v>4</v>
      </c>
    </row>
    <row r="21" ht="12.75">
      <c r="A21" s="4" t="s">
        <v>3</v>
      </c>
    </row>
    <row r="23" ht="12.75">
      <c r="A23" s="4" t="s">
        <v>1</v>
      </c>
    </row>
    <row r="24" ht="12.75">
      <c r="A24" s="4" t="s">
        <v>4</v>
      </c>
    </row>
    <row r="26" ht="12.75">
      <c r="A26" s="4" t="s">
        <v>5</v>
      </c>
    </row>
    <row r="27" ht="12.75">
      <c r="A27" s="4" t="s">
        <v>7</v>
      </c>
    </row>
    <row r="29" ht="12.75">
      <c r="A29" s="4" t="s">
        <v>6</v>
      </c>
    </row>
    <row r="30" ht="12.75">
      <c r="A30" s="4" t="s">
        <v>7</v>
      </c>
    </row>
    <row r="32" ht="12.75">
      <c r="A32" s="4" t="s">
        <v>4</v>
      </c>
    </row>
    <row r="33" ht="12.75">
      <c r="A33" s="4" t="s">
        <v>3</v>
      </c>
    </row>
    <row r="35" ht="12.75">
      <c r="A35" s="4" t="s">
        <v>5</v>
      </c>
    </row>
    <row r="36" ht="12.75">
      <c r="A36" s="4" t="s">
        <v>1</v>
      </c>
    </row>
    <row r="38" ht="12.75">
      <c r="A38" s="4" t="s">
        <v>8</v>
      </c>
    </row>
    <row r="39" ht="12.75">
      <c r="A39" s="4" t="s">
        <v>4</v>
      </c>
    </row>
    <row r="41" ht="12.75">
      <c r="A41" s="4" t="s">
        <v>1</v>
      </c>
    </row>
    <row r="42" ht="12.75">
      <c r="A42" s="4" t="s">
        <v>7</v>
      </c>
    </row>
    <row r="44" ht="12.75">
      <c r="A44" s="4" t="s">
        <v>2</v>
      </c>
    </row>
    <row r="45" ht="12.75">
      <c r="A45" s="4" t="s">
        <v>0</v>
      </c>
    </row>
    <row r="47" ht="12.75">
      <c r="A47" s="4" t="s">
        <v>6</v>
      </c>
    </row>
    <row r="48" ht="12.75">
      <c r="A48" s="4" t="s">
        <v>7</v>
      </c>
    </row>
    <row r="50" ht="12.75">
      <c r="A50" s="4" t="s">
        <v>5</v>
      </c>
    </row>
    <row r="51" ht="12.75">
      <c r="A51" s="4" t="s">
        <v>9</v>
      </c>
    </row>
    <row r="53" ht="12.75">
      <c r="A53" s="4" t="s">
        <v>10</v>
      </c>
    </row>
    <row r="54" ht="12.75">
      <c r="A54" s="4" t="s">
        <v>3</v>
      </c>
    </row>
    <row r="56" ht="12.75">
      <c r="A56" s="4" t="s">
        <v>3</v>
      </c>
    </row>
    <row r="57" ht="12.75">
      <c r="A57" s="4" t="s">
        <v>10</v>
      </c>
    </row>
    <row r="59" ht="12.75">
      <c r="A59" s="4" t="s">
        <v>9</v>
      </c>
    </row>
    <row r="60" ht="12.75">
      <c r="A60" s="4" t="s">
        <v>1</v>
      </c>
    </row>
    <row r="62" ht="12.75">
      <c r="A62" s="4" t="s">
        <v>6</v>
      </c>
    </row>
    <row r="63" ht="12.75">
      <c r="A63" s="4" t="s">
        <v>2</v>
      </c>
    </row>
    <row r="65" ht="12.75">
      <c r="A65" s="4" t="s">
        <v>0</v>
      </c>
    </row>
    <row r="66" ht="12.75">
      <c r="A66" s="4" t="s">
        <v>7</v>
      </c>
    </row>
    <row r="68" ht="12.75">
      <c r="A68" s="4" t="s">
        <v>5</v>
      </c>
    </row>
    <row r="69" ht="12.75">
      <c r="A69" s="4" t="s">
        <v>4</v>
      </c>
    </row>
    <row r="71" ht="12.75">
      <c r="A71" s="4" t="s">
        <v>5</v>
      </c>
    </row>
    <row r="72" ht="12.75">
      <c r="A72" s="4" t="s">
        <v>4</v>
      </c>
    </row>
    <row r="74" ht="12.75">
      <c r="A74" s="4" t="s">
        <v>3</v>
      </c>
    </row>
    <row r="75" ht="12.75">
      <c r="A75" s="4" t="s">
        <v>8</v>
      </c>
    </row>
    <row r="77" ht="12.75">
      <c r="A77" s="4" t="s">
        <v>2</v>
      </c>
    </row>
    <row r="78" ht="12.75">
      <c r="A78" s="4" t="s">
        <v>7</v>
      </c>
    </row>
    <row r="80" ht="12.75">
      <c r="A80" s="4" t="s">
        <v>6</v>
      </c>
    </row>
    <row r="81" ht="12.75">
      <c r="A81" s="4" t="s">
        <v>0</v>
      </c>
    </row>
    <row r="83" ht="12.75">
      <c r="A83" s="4" t="s">
        <v>4</v>
      </c>
    </row>
    <row r="84" ht="12.75">
      <c r="A84" s="4" t="s">
        <v>5</v>
      </c>
    </row>
    <row r="86" ht="12.75">
      <c r="A86" s="4" t="s">
        <v>8</v>
      </c>
    </row>
    <row r="87" ht="12.75">
      <c r="A87" s="4" t="s">
        <v>9</v>
      </c>
    </row>
    <row r="89" ht="12.75">
      <c r="A89" s="4" t="s">
        <v>3</v>
      </c>
    </row>
    <row r="90" ht="12.75">
      <c r="A90" s="4" t="s">
        <v>1</v>
      </c>
    </row>
    <row r="92" ht="12.75">
      <c r="A92" s="4" t="s">
        <v>5</v>
      </c>
    </row>
    <row r="93" ht="12.75">
      <c r="A93" s="4" t="s">
        <v>9</v>
      </c>
    </row>
    <row r="95" ht="12.75">
      <c r="A95" s="4" t="s">
        <v>8</v>
      </c>
    </row>
    <row r="96" ht="12.75">
      <c r="A96" s="4" t="s">
        <v>2</v>
      </c>
    </row>
    <row r="98" ht="12.75">
      <c r="A98" s="4" t="s">
        <v>0</v>
      </c>
    </row>
    <row r="99" ht="12.75">
      <c r="A99" s="4" t="s">
        <v>10</v>
      </c>
    </row>
    <row r="101" ht="12.75">
      <c r="A101" s="4" t="s">
        <v>4</v>
      </c>
    </row>
    <row r="102" ht="12.75">
      <c r="A102" s="4" t="s">
        <v>8</v>
      </c>
    </row>
    <row r="104" ht="12.75">
      <c r="A104" s="4" t="s">
        <v>7</v>
      </c>
    </row>
    <row r="105" ht="12.75">
      <c r="A105" s="4" t="s">
        <v>8</v>
      </c>
    </row>
    <row r="107" ht="12.75">
      <c r="A107" s="4" t="s">
        <v>10</v>
      </c>
    </row>
    <row r="108" ht="12.75">
      <c r="A108" s="4" t="s">
        <v>1</v>
      </c>
    </row>
    <row r="110" ht="12.75">
      <c r="A110" s="4" t="s">
        <v>2</v>
      </c>
    </row>
    <row r="111" ht="12.75">
      <c r="A111" s="4" t="s">
        <v>5</v>
      </c>
    </row>
    <row r="113" ht="12.75">
      <c r="A113" s="4" t="s">
        <v>0</v>
      </c>
    </row>
    <row r="114" ht="12.75">
      <c r="A114" s="4" t="s">
        <v>5</v>
      </c>
    </row>
    <row r="116" ht="12.75">
      <c r="A116" s="4" t="s">
        <v>0</v>
      </c>
    </row>
    <row r="117" ht="12.75">
      <c r="A117" s="4" t="s">
        <v>9</v>
      </c>
    </row>
    <row r="119" ht="12.75">
      <c r="A119" s="4" t="s">
        <v>3</v>
      </c>
    </row>
    <row r="120" ht="12.75">
      <c r="A120" s="4" t="s">
        <v>7</v>
      </c>
    </row>
    <row r="122" ht="12.75">
      <c r="A122" s="4" t="s">
        <v>10</v>
      </c>
    </row>
    <row r="123" ht="12.75">
      <c r="A123" s="4" t="s">
        <v>3</v>
      </c>
    </row>
    <row r="125" ht="12.75">
      <c r="A125" s="4" t="s">
        <v>0</v>
      </c>
    </row>
    <row r="126" ht="12.75">
      <c r="A126" s="4" t="s">
        <v>9</v>
      </c>
    </row>
    <row r="128" ht="12.75">
      <c r="A128" s="4" t="s">
        <v>2</v>
      </c>
    </row>
    <row r="129" ht="12.75">
      <c r="A129" s="4" t="s">
        <v>8</v>
      </c>
    </row>
    <row r="131" ht="12.75">
      <c r="A131" s="4" t="s">
        <v>6</v>
      </c>
    </row>
    <row r="132" ht="12.75">
      <c r="A132" s="4" t="s">
        <v>10</v>
      </c>
    </row>
    <row r="134" ht="12.75">
      <c r="A134" s="4" t="s">
        <v>3</v>
      </c>
    </row>
    <row r="135" ht="12.75">
      <c r="A135" s="4" t="s">
        <v>10</v>
      </c>
    </row>
    <row r="137" ht="12.75">
      <c r="A137" s="4" t="s">
        <v>9</v>
      </c>
    </row>
    <row r="138" ht="12.75">
      <c r="A138" s="4" t="s">
        <v>0</v>
      </c>
    </row>
    <row r="140" ht="12.75">
      <c r="A140" s="4" t="s">
        <v>8</v>
      </c>
    </row>
    <row r="141" ht="12.75">
      <c r="A141" s="4" t="s">
        <v>6</v>
      </c>
    </row>
    <row r="143" ht="12.75">
      <c r="A143" s="4" t="s">
        <v>2</v>
      </c>
    </row>
    <row r="144" ht="12.75">
      <c r="A144" s="4" t="s">
        <v>1</v>
      </c>
    </row>
    <row r="146" ht="12.75">
      <c r="A146" s="4" t="s">
        <v>9</v>
      </c>
    </row>
    <row r="147" ht="12.75">
      <c r="A147" s="4" t="s">
        <v>2</v>
      </c>
    </row>
    <row r="149" ht="12.75">
      <c r="A149" s="4" t="s">
        <v>8</v>
      </c>
    </row>
    <row r="150" ht="12.75">
      <c r="A150" s="4" t="s">
        <v>1</v>
      </c>
    </row>
    <row r="152" ht="12.75">
      <c r="A152" s="4" t="s">
        <v>10</v>
      </c>
    </row>
    <row r="153" ht="12.75">
      <c r="A153" s="4" t="s">
        <v>3</v>
      </c>
    </row>
    <row r="155" ht="12.75">
      <c r="A155" s="4" t="s">
        <v>0</v>
      </c>
    </row>
    <row r="156" ht="12.75">
      <c r="A156" s="4" t="s">
        <v>6</v>
      </c>
    </row>
    <row r="158" ht="12.75">
      <c r="A158" s="4" t="s">
        <v>9</v>
      </c>
    </row>
    <row r="159" ht="12.75">
      <c r="A159" s="4" t="s">
        <v>8</v>
      </c>
    </row>
    <row r="161" ht="12.75">
      <c r="A161" s="4" t="s">
        <v>7</v>
      </c>
    </row>
    <row r="162" ht="12.75">
      <c r="A162" s="4" t="s">
        <v>10</v>
      </c>
    </row>
    <row r="164" ht="12.75">
      <c r="A164" s="4" t="s">
        <v>6</v>
      </c>
    </row>
    <row r="165" ht="12.75">
      <c r="A165" s="4" t="s">
        <v>7</v>
      </c>
    </row>
    <row r="167" ht="12.75">
      <c r="A167" s="4" t="s">
        <v>1</v>
      </c>
    </row>
    <row r="168" ht="12.75">
      <c r="A168" s="4" t="s">
        <v>10</v>
      </c>
    </row>
    <row r="170" ht="12.75">
      <c r="A170" s="4" t="s">
        <v>6</v>
      </c>
    </row>
    <row r="171" ht="12.75">
      <c r="A171" s="4" t="s">
        <v>1</v>
      </c>
    </row>
    <row r="173" ht="12.75">
      <c r="A173" s="4" t="s">
        <v>8</v>
      </c>
    </row>
    <row r="174" ht="12.75">
      <c r="A174" s="4" t="s">
        <v>9</v>
      </c>
    </row>
    <row r="176" ht="12.75">
      <c r="A176" s="4" t="s">
        <v>2</v>
      </c>
    </row>
    <row r="177" ht="12.75">
      <c r="A177" s="4" t="s">
        <v>3</v>
      </c>
    </row>
    <row r="179" ht="12.75">
      <c r="A179" s="4" t="s">
        <v>2</v>
      </c>
    </row>
    <row r="180" ht="12.75">
      <c r="A180" s="4" t="s">
        <v>9</v>
      </c>
    </row>
  </sheetData>
  <sheetProtection password="CC3D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C180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t="b">
        <f>IF(Questions!A6="x",Sheet2!A2)</f>
        <v>0</v>
      </c>
    </row>
    <row r="3" spans="1:3" ht="12.75">
      <c r="A3" t="b">
        <f>IF(Questions!A7="x",Sheet2!A3)</f>
        <v>0</v>
      </c>
      <c r="B3" t="s">
        <v>5</v>
      </c>
      <c r="C3">
        <f>COUNTIF(A2:A180,"a")</f>
        <v>0</v>
      </c>
    </row>
    <row r="4" spans="2:3" ht="12.75">
      <c r="B4" t="s">
        <v>0</v>
      </c>
      <c r="C4">
        <f>COUNTIF(A2:A180,"b")</f>
        <v>0</v>
      </c>
    </row>
    <row r="5" spans="1:3" ht="12.75">
      <c r="A5" t="b">
        <f>IF(Questions!A9="x",Sheet2!A5)</f>
        <v>0</v>
      </c>
      <c r="B5" t="s">
        <v>6</v>
      </c>
      <c r="C5">
        <f>COUNTIF(A2:A180,"c")</f>
        <v>0</v>
      </c>
    </row>
    <row r="6" spans="1:3" ht="12.75">
      <c r="A6" t="b">
        <f>IF(Questions!A10="x",Sheet2!A6)</f>
        <v>0</v>
      </c>
      <c r="B6" t="s">
        <v>7</v>
      </c>
      <c r="C6">
        <f>COUNTIF(A2:A180,"d")</f>
        <v>0</v>
      </c>
    </row>
    <row r="7" spans="2:3" ht="12.75">
      <c r="B7" t="s">
        <v>1</v>
      </c>
      <c r="C7">
        <f>COUNTIF(A2:A180,"e")</f>
        <v>0</v>
      </c>
    </row>
    <row r="8" spans="1:3" ht="12.75">
      <c r="A8" t="b">
        <f>IF(Questions!A12="x",Sheet2!A8)</f>
        <v>0</v>
      </c>
      <c r="B8" t="s">
        <v>10</v>
      </c>
      <c r="C8">
        <f>COUNTIF(A2:A180,"f")</f>
        <v>0</v>
      </c>
    </row>
    <row r="9" spans="1:3" ht="12.75">
      <c r="A9" t="b">
        <f>IF(Questions!A13="x",Sheet2!A9)</f>
        <v>0</v>
      </c>
      <c r="B9" t="s">
        <v>4</v>
      </c>
      <c r="C9">
        <f>COUNTIF(A2:A180,"g")</f>
        <v>0</v>
      </c>
    </row>
    <row r="10" spans="2:3" ht="12.75">
      <c r="B10" t="s">
        <v>3</v>
      </c>
      <c r="C10">
        <f>COUNTIF(A2:A180,"h")</f>
        <v>0</v>
      </c>
    </row>
    <row r="11" spans="1:3" ht="12.75">
      <c r="A11" t="b">
        <f>IF(Questions!A15="x",Sheet2!A11)</f>
        <v>0</v>
      </c>
      <c r="B11" t="s">
        <v>9</v>
      </c>
      <c r="C11">
        <f>COUNTIF(A2:A180,"i")</f>
        <v>0</v>
      </c>
    </row>
    <row r="12" spans="1:3" ht="12.75">
      <c r="A12" t="b">
        <f>IF(Questions!A16="x",Sheet2!A12)</f>
        <v>0</v>
      </c>
      <c r="B12" t="s">
        <v>2</v>
      </c>
      <c r="C12">
        <f>COUNTIF(A2:A180,"j")</f>
        <v>0</v>
      </c>
    </row>
    <row r="13" spans="2:3" ht="12.75">
      <c r="B13" t="s">
        <v>8</v>
      </c>
      <c r="C13">
        <f>COUNTIF(A2:A180,"k")</f>
        <v>0</v>
      </c>
    </row>
    <row r="14" ht="12.75">
      <c r="A14" t="b">
        <f>IF(Questions!A18="x",Sheet2!A14)</f>
        <v>0</v>
      </c>
    </row>
    <row r="15" spans="1:3" ht="12.75">
      <c r="A15" t="b">
        <f>IF(Questions!A19="x",Sheet2!A15)</f>
        <v>0</v>
      </c>
      <c r="C15" t="s">
        <v>130</v>
      </c>
    </row>
    <row r="16" ht="12.75">
      <c r="C16">
        <v>1234</v>
      </c>
    </row>
    <row r="17" ht="12.75">
      <c r="A17" t="b">
        <f>IF(Questions!A21="x",Sheet2!A17)</f>
        <v>0</v>
      </c>
    </row>
    <row r="18" spans="1:3" ht="12.75">
      <c r="A18" t="b">
        <f>IF(Questions!A22="x",Sheet2!A18)</f>
        <v>0</v>
      </c>
      <c r="C18" t="s">
        <v>131</v>
      </c>
    </row>
    <row r="19" ht="12.75">
      <c r="C19" t="s">
        <v>11</v>
      </c>
    </row>
    <row r="20" ht="12.75">
      <c r="A20" t="b">
        <f>IF(Questions!A24="x",Sheet2!A20)</f>
        <v>0</v>
      </c>
    </row>
    <row r="21" ht="12.75">
      <c r="A21" t="b">
        <f>IF(Questions!A25="x",Sheet2!A21)</f>
        <v>0</v>
      </c>
    </row>
    <row r="23" ht="12.75">
      <c r="A23" t="b">
        <f>IF(Questions!A27="x",Sheet2!A23)</f>
        <v>0</v>
      </c>
    </row>
    <row r="24" ht="12.75">
      <c r="A24" t="b">
        <f>IF(Questions!A28="x",Sheet2!A24)</f>
        <v>0</v>
      </c>
    </row>
    <row r="26" ht="12.75">
      <c r="A26" t="b">
        <f>IF(Questions!A30="x",Sheet2!A26)</f>
        <v>0</v>
      </c>
    </row>
    <row r="27" ht="12.75">
      <c r="A27" t="b">
        <f>IF(Questions!A31="x",Sheet2!A27)</f>
        <v>0</v>
      </c>
    </row>
    <row r="29" ht="12.75">
      <c r="A29" t="b">
        <f>IF(Questions!A33="x",Sheet2!A29)</f>
        <v>0</v>
      </c>
    </row>
    <row r="30" ht="12.75">
      <c r="A30" t="b">
        <f>IF(Questions!A34="x",Sheet2!A30)</f>
        <v>0</v>
      </c>
    </row>
    <row r="32" ht="12.75">
      <c r="A32" t="b">
        <f>IF(Questions!A36="x",Sheet2!A32)</f>
        <v>0</v>
      </c>
    </row>
    <row r="33" ht="12.75">
      <c r="A33" t="b">
        <f>IF(Questions!A37="x",Sheet2!A33)</f>
        <v>0</v>
      </c>
    </row>
    <row r="35" ht="12.75">
      <c r="A35" t="b">
        <f>IF(Questions!A39="x",Sheet2!A35)</f>
        <v>0</v>
      </c>
    </row>
    <row r="36" ht="12.75">
      <c r="A36" t="b">
        <f>IF(Questions!A40="x",Sheet2!A36)</f>
        <v>0</v>
      </c>
    </row>
    <row r="38" ht="12.75">
      <c r="A38" t="b">
        <f>IF(Questions!A42="x",Sheet2!A38)</f>
        <v>0</v>
      </c>
    </row>
    <row r="39" ht="12.75">
      <c r="A39" t="b">
        <f>IF(Questions!A43="x",Sheet2!A39)</f>
        <v>0</v>
      </c>
    </row>
    <row r="41" ht="12.75">
      <c r="A41" t="b">
        <f>IF(Questions!A45="x",Sheet2!A41)</f>
        <v>0</v>
      </c>
    </row>
    <row r="42" ht="12.75">
      <c r="A42" t="b">
        <f>IF(Questions!A46="x",Sheet2!A42)</f>
        <v>0</v>
      </c>
    </row>
    <row r="44" ht="12.75">
      <c r="A44" t="b">
        <f>IF(Questions!A48="x",Sheet2!A44)</f>
        <v>0</v>
      </c>
    </row>
    <row r="45" ht="12.75">
      <c r="A45" t="b">
        <f>IF(Questions!A49="x",Sheet2!A45)</f>
        <v>0</v>
      </c>
    </row>
    <row r="47" ht="12.75">
      <c r="A47" t="b">
        <f>IF(Questions!A51="x",Sheet2!A47)</f>
        <v>0</v>
      </c>
    </row>
    <row r="48" ht="12.75">
      <c r="A48" t="b">
        <f>IF(Questions!A52="x",Sheet2!A48)</f>
        <v>0</v>
      </c>
    </row>
    <row r="50" ht="12.75">
      <c r="A50" t="b">
        <f>IF(Questions!A54="x",Sheet2!A50)</f>
        <v>0</v>
      </c>
    </row>
    <row r="51" ht="12.75">
      <c r="A51" t="b">
        <f>IF(Questions!A55="x",Sheet2!A51)</f>
        <v>0</v>
      </c>
    </row>
    <row r="53" ht="12.75">
      <c r="A53" t="b">
        <f>IF(Questions!A57="x",Sheet2!A53)</f>
        <v>0</v>
      </c>
    </row>
    <row r="54" ht="12.75">
      <c r="A54" t="b">
        <f>IF(Questions!A58="x",Sheet2!A54)</f>
        <v>0</v>
      </c>
    </row>
    <row r="56" ht="12.75">
      <c r="A56" t="b">
        <f>IF(Questions!A60="x",Sheet2!A56)</f>
        <v>0</v>
      </c>
    </row>
    <row r="57" ht="12.75">
      <c r="A57" t="b">
        <f>IF(Questions!A61="x",Sheet2!A57)</f>
        <v>0</v>
      </c>
    </row>
    <row r="59" ht="12.75">
      <c r="A59" t="b">
        <f>IF(Questions!A63="x",Sheet2!A59)</f>
        <v>0</v>
      </c>
    </row>
    <row r="60" ht="12.75">
      <c r="A60" t="b">
        <f>IF(Questions!A64="x",Sheet2!A60)</f>
        <v>0</v>
      </c>
    </row>
    <row r="62" ht="12.75">
      <c r="A62" t="b">
        <f>IF(Questions!A66="x",Sheet2!A62)</f>
        <v>0</v>
      </c>
    </row>
    <row r="63" ht="12.75">
      <c r="A63" t="b">
        <f>IF(Questions!A67="x",Sheet2!A63)</f>
        <v>0</v>
      </c>
    </row>
    <row r="65" ht="12.75">
      <c r="A65" t="b">
        <f>IF(Questions!A69="x",Sheet2!A65)</f>
        <v>0</v>
      </c>
    </row>
    <row r="66" ht="12.75">
      <c r="A66" t="b">
        <f>IF(Questions!A70="x",Sheet2!A66)</f>
        <v>0</v>
      </c>
    </row>
    <row r="68" ht="12.75">
      <c r="A68" t="b">
        <f>IF(Questions!A72="x",Sheet2!A68)</f>
        <v>0</v>
      </c>
    </row>
    <row r="69" ht="12.75">
      <c r="A69" t="b">
        <f>IF(Questions!A73="x",Sheet2!A69)</f>
        <v>0</v>
      </c>
    </row>
    <row r="71" ht="12.75">
      <c r="A71" t="b">
        <f>IF(Questions!A75="x",Sheet2!A71)</f>
        <v>0</v>
      </c>
    </row>
    <row r="72" ht="12.75">
      <c r="A72" t="b">
        <f>IF(Questions!A76="x",Sheet2!A72)</f>
        <v>0</v>
      </c>
    </row>
    <row r="74" ht="12.75">
      <c r="A74" t="b">
        <f>IF(Questions!A78="x",Sheet2!A74)</f>
        <v>0</v>
      </c>
    </row>
    <row r="75" ht="12.75">
      <c r="A75" t="b">
        <f>IF(Questions!A79="x",Sheet2!A75)</f>
        <v>0</v>
      </c>
    </row>
    <row r="77" ht="12.75">
      <c r="A77" t="b">
        <f>IF(Questions!A81="x",Sheet2!A77)</f>
        <v>0</v>
      </c>
    </row>
    <row r="78" ht="12.75">
      <c r="A78" t="b">
        <f>IF(Questions!A82="x",Sheet2!A78)</f>
        <v>0</v>
      </c>
    </row>
    <row r="80" ht="12.75">
      <c r="A80" t="b">
        <f>IF(Questions!A84="x",Sheet2!A80)</f>
        <v>0</v>
      </c>
    </row>
    <row r="81" ht="12.75">
      <c r="A81" t="b">
        <f>IF(Questions!A85="x",Sheet2!A81)</f>
        <v>0</v>
      </c>
    </row>
    <row r="83" ht="12.75">
      <c r="A83" t="b">
        <f>IF(Questions!A87="x",Sheet2!A83)</f>
        <v>0</v>
      </c>
    </row>
    <row r="84" ht="12.75">
      <c r="A84" t="b">
        <f>IF(Questions!A88="x",Sheet2!A84)</f>
        <v>0</v>
      </c>
    </row>
    <row r="86" ht="12.75">
      <c r="A86" t="b">
        <f>IF(Questions!A90="x",Sheet2!A86)</f>
        <v>0</v>
      </c>
    </row>
    <row r="87" ht="12.75">
      <c r="A87" t="b">
        <f>IF(Questions!A91="x",Sheet2!A87)</f>
        <v>0</v>
      </c>
    </row>
    <row r="89" ht="12.75">
      <c r="A89" t="b">
        <f>IF(Questions!A93="x",Sheet2!A89)</f>
        <v>0</v>
      </c>
    </row>
    <row r="90" ht="12.75">
      <c r="A90" t="b">
        <f>IF(Questions!A94="x",Sheet2!A90)</f>
        <v>0</v>
      </c>
    </row>
    <row r="92" ht="12.75">
      <c r="A92" t="b">
        <f>IF(Questions!A96="x",Sheet2!A92)</f>
        <v>0</v>
      </c>
    </row>
    <row r="93" ht="12.75">
      <c r="A93" t="b">
        <f>IF(Questions!A97="x",Sheet2!A93)</f>
        <v>0</v>
      </c>
    </row>
    <row r="95" ht="12.75">
      <c r="A95" t="b">
        <f>IF(Questions!A99="x",Sheet2!A95)</f>
        <v>0</v>
      </c>
    </row>
    <row r="96" ht="12.75">
      <c r="A96" t="b">
        <f>IF(Questions!A100="x",Sheet2!A96)</f>
        <v>0</v>
      </c>
    </row>
    <row r="98" ht="12.75">
      <c r="A98" t="b">
        <f>IF(Questions!A102="x",Sheet2!A98)</f>
        <v>0</v>
      </c>
    </row>
    <row r="99" ht="12.75">
      <c r="A99" t="b">
        <f>IF(Questions!A103="x",Sheet2!A99)</f>
        <v>0</v>
      </c>
    </row>
    <row r="101" ht="12.75">
      <c r="A101" t="b">
        <f>IF(Questions!A105="x",Sheet2!A101)</f>
        <v>0</v>
      </c>
    </row>
    <row r="102" ht="12.75">
      <c r="A102" t="b">
        <f>IF(Questions!A106="x",Sheet2!A102)</f>
        <v>0</v>
      </c>
    </row>
    <row r="104" ht="12.75">
      <c r="A104" t="b">
        <f>IF(Questions!A108="x",Sheet2!A104)</f>
        <v>0</v>
      </c>
    </row>
    <row r="105" ht="12.75">
      <c r="A105" t="b">
        <f>IF(Questions!A109="x",Sheet2!A105)</f>
        <v>0</v>
      </c>
    </row>
    <row r="107" ht="12.75">
      <c r="A107" t="b">
        <f>IF(Questions!A111="x",Sheet2!A107)</f>
        <v>0</v>
      </c>
    </row>
    <row r="108" ht="12.75">
      <c r="A108" t="b">
        <f>IF(Questions!A112="x",Sheet2!A108)</f>
        <v>0</v>
      </c>
    </row>
    <row r="110" ht="12.75">
      <c r="A110" t="b">
        <f>IF(Questions!A114="x",Sheet2!A110)</f>
        <v>0</v>
      </c>
    </row>
    <row r="111" ht="12.75">
      <c r="A111" t="b">
        <f>IF(Questions!A115="x",Sheet2!A111)</f>
        <v>0</v>
      </c>
    </row>
    <row r="113" ht="12.75">
      <c r="A113" t="b">
        <f>IF(Questions!A117="x",Sheet2!A113)</f>
        <v>0</v>
      </c>
    </row>
    <row r="114" ht="12.75">
      <c r="A114" t="b">
        <f>IF(Questions!A118="x",Sheet2!A114)</f>
        <v>0</v>
      </c>
    </row>
    <row r="116" ht="12.75">
      <c r="A116" t="b">
        <f>IF(Questions!A120="x",Sheet2!A116)</f>
        <v>0</v>
      </c>
    </row>
    <row r="117" ht="12.75">
      <c r="A117" t="b">
        <f>IF(Questions!A121="x",Sheet2!A117)</f>
        <v>0</v>
      </c>
    </row>
    <row r="119" ht="12.75">
      <c r="A119" t="b">
        <f>IF(Questions!A123="x",Sheet2!A119)</f>
        <v>0</v>
      </c>
    </row>
    <row r="120" ht="12.75">
      <c r="A120" t="b">
        <f>IF(Questions!A124="x",Sheet2!A120)</f>
        <v>0</v>
      </c>
    </row>
    <row r="122" ht="12.75">
      <c r="A122" t="b">
        <f>IF(Questions!A126="x",Sheet2!A122)</f>
        <v>0</v>
      </c>
    </row>
    <row r="123" ht="12.75">
      <c r="A123" t="b">
        <f>IF(Questions!A127="x",Sheet2!A123)</f>
        <v>0</v>
      </c>
    </row>
    <row r="125" ht="12.75">
      <c r="A125" t="b">
        <f>IF(Questions!A129="x",Sheet2!A125)</f>
        <v>0</v>
      </c>
    </row>
    <row r="126" ht="12.75">
      <c r="A126" t="b">
        <f>IF(Questions!A130="x",Sheet2!A126)</f>
        <v>0</v>
      </c>
    </row>
    <row r="128" ht="12.75">
      <c r="A128" t="b">
        <f>IF(Questions!A132="x",Sheet2!A128)</f>
        <v>0</v>
      </c>
    </row>
    <row r="129" ht="12.75">
      <c r="A129" t="b">
        <f>IF(Questions!A133="x",Sheet2!A129)</f>
        <v>0</v>
      </c>
    </row>
    <row r="131" ht="12.75">
      <c r="A131" t="b">
        <f>IF(Questions!A135="x",Sheet2!A131)</f>
        <v>0</v>
      </c>
    </row>
    <row r="132" ht="12.75">
      <c r="A132" t="b">
        <f>IF(Questions!A136="x",Sheet2!A132)</f>
        <v>0</v>
      </c>
    </row>
    <row r="134" ht="12.75">
      <c r="A134" t="b">
        <f>IF(Questions!A138="x",Sheet2!A134)</f>
        <v>0</v>
      </c>
    </row>
    <row r="135" ht="12.75">
      <c r="A135" t="b">
        <f>IF(Questions!A139="x",Sheet2!A135)</f>
        <v>0</v>
      </c>
    </row>
    <row r="137" ht="12.75">
      <c r="A137" t="b">
        <f>IF(Questions!A141="x",Sheet2!A137)</f>
        <v>0</v>
      </c>
    </row>
    <row r="138" ht="12.75">
      <c r="A138" t="b">
        <f>IF(Questions!A142="x",Sheet2!A138)</f>
        <v>0</v>
      </c>
    </row>
    <row r="140" ht="12.75">
      <c r="A140" t="b">
        <f>IF(Questions!A144="x",Sheet2!A140)</f>
        <v>0</v>
      </c>
    </row>
    <row r="141" ht="12.75">
      <c r="A141" t="b">
        <f>IF(Questions!A145="x",Sheet2!A141)</f>
        <v>0</v>
      </c>
    </row>
    <row r="143" ht="12.75">
      <c r="A143" t="b">
        <f>IF(Questions!A147="x",Sheet2!A143)</f>
        <v>0</v>
      </c>
    </row>
    <row r="144" ht="12.75">
      <c r="A144" t="b">
        <f>IF(Questions!A148="x",Sheet2!A144)</f>
        <v>0</v>
      </c>
    </row>
    <row r="146" ht="12.75">
      <c r="A146" t="b">
        <f>IF(Questions!A150="x",Sheet2!A146)</f>
        <v>0</v>
      </c>
    </row>
    <row r="147" ht="12.75">
      <c r="A147" t="b">
        <f>IF(Questions!A151="x",Sheet2!A147)</f>
        <v>0</v>
      </c>
    </row>
    <row r="149" ht="12.75">
      <c r="A149" t="b">
        <f>IF(Questions!A153="x",Sheet2!A149)</f>
        <v>0</v>
      </c>
    </row>
    <row r="150" ht="12.75">
      <c r="A150" t="b">
        <f>IF(Questions!A154="x",Sheet2!A150)</f>
        <v>0</v>
      </c>
    </row>
    <row r="152" ht="12.75">
      <c r="A152" t="b">
        <f>IF(Questions!A156="x",Sheet2!A152)</f>
        <v>0</v>
      </c>
    </row>
    <row r="153" ht="12.75">
      <c r="A153" t="b">
        <f>IF(Questions!A157="x",Sheet2!A153)</f>
        <v>0</v>
      </c>
    </row>
    <row r="155" ht="12.75">
      <c r="A155" t="b">
        <f>IF(Questions!A159="x",Sheet2!A155)</f>
        <v>0</v>
      </c>
    </row>
    <row r="156" ht="12.75">
      <c r="A156" t="b">
        <f>IF(Questions!A160="x",Sheet2!A156)</f>
        <v>0</v>
      </c>
    </row>
    <row r="158" ht="12.75">
      <c r="A158" t="b">
        <f>IF(Questions!A162="x",Sheet2!A158)</f>
        <v>0</v>
      </c>
    </row>
    <row r="159" ht="12.75">
      <c r="A159" t="b">
        <f>IF(Questions!A163="x",Sheet2!A159)</f>
        <v>0</v>
      </c>
    </row>
    <row r="161" ht="12.75">
      <c r="A161" t="b">
        <f>IF(Questions!A165="x",Sheet2!A161)</f>
        <v>0</v>
      </c>
    </row>
    <row r="162" ht="12.75">
      <c r="A162" t="b">
        <f>IF(Questions!A166="x",Sheet2!A162)</f>
        <v>0</v>
      </c>
    </row>
    <row r="164" ht="12.75">
      <c r="A164" t="b">
        <f>IF(Questions!A168="x",Sheet2!A164)</f>
        <v>0</v>
      </c>
    </row>
    <row r="165" ht="12.75">
      <c r="A165" t="b">
        <f>IF(Questions!A169="x",Sheet2!A165)</f>
        <v>0</v>
      </c>
    </row>
    <row r="167" ht="12.75">
      <c r="A167" t="b">
        <f>IF(Questions!A171="x",Sheet2!A167)</f>
        <v>0</v>
      </c>
    </row>
    <row r="168" ht="12.75">
      <c r="A168" t="b">
        <f>IF(Questions!A172="x",Sheet2!A168)</f>
        <v>0</v>
      </c>
    </row>
    <row r="170" ht="12.75">
      <c r="A170" t="b">
        <f>IF(Questions!A174="x",Sheet2!A170)</f>
        <v>0</v>
      </c>
    </row>
    <row r="171" ht="12.75">
      <c r="A171" t="b">
        <f>IF(Questions!A175="x",Sheet2!A171)</f>
        <v>0</v>
      </c>
    </row>
    <row r="173" ht="12.75">
      <c r="A173" t="b">
        <f>IF(Questions!A177="x",Sheet2!A173)</f>
        <v>0</v>
      </c>
    </row>
    <row r="174" ht="12.75">
      <c r="A174" t="b">
        <f>IF(Questions!A178="x",Sheet2!A174)</f>
        <v>0</v>
      </c>
    </row>
    <row r="176" ht="12.75">
      <c r="A176" t="b">
        <f>IF(Questions!A180="x",Sheet2!A176)</f>
        <v>0</v>
      </c>
    </row>
    <row r="177" ht="12.75">
      <c r="A177" t="b">
        <f>IF(Questions!A181="x",Sheet2!A177)</f>
        <v>0</v>
      </c>
    </row>
    <row r="179" ht="12.75">
      <c r="A179" t="b">
        <f>IF(Questions!A183="x",Sheet2!A179)</f>
        <v>0</v>
      </c>
    </row>
    <row r="180" ht="12.75">
      <c r="A180" t="b">
        <f>IF(Questions!A184="x",Sheet2!A180)</f>
        <v>0</v>
      </c>
    </row>
  </sheetData>
  <sheetProtection password="CC3D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Reading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cstrout</dc:creator>
  <cp:keywords/>
  <dc:description/>
  <cp:lastModifiedBy>Schuette , Fiona</cp:lastModifiedBy>
  <dcterms:created xsi:type="dcterms:W3CDTF">2010-10-20T13:52:13Z</dcterms:created>
  <dcterms:modified xsi:type="dcterms:W3CDTF">2014-11-12T17:41:01Z</dcterms:modified>
  <cp:category/>
  <cp:version/>
  <cp:contentType/>
  <cp:contentStatus/>
</cp:coreProperties>
</file>